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72" activeTab="0"/>
  </bookViews>
  <sheets>
    <sheet name="เงินเดือน" sheetId="1" r:id="rId1"/>
  </sheets>
  <definedNames>
    <definedName name="_xlnm.Print_Area" localSheetId="0">'เงินเดือน'!$A$1:$N$140</definedName>
    <definedName name="_xlnm.Print_Titles" localSheetId="0">'เงินเดือน'!$3:$4</definedName>
  </definedNames>
  <calcPr fullCalcOnLoad="1"/>
</workbook>
</file>

<file path=xl/sharedStrings.xml><?xml version="1.0" encoding="utf-8"?>
<sst xmlns="http://schemas.openxmlformats.org/spreadsheetml/2006/main" count="291" uniqueCount="102">
  <si>
    <t>ลำดับ</t>
  </si>
  <si>
    <t>ชื่อ - สกุล</t>
  </si>
  <si>
    <t>หมายเหตุ</t>
  </si>
  <si>
    <t>รวมเบิก</t>
  </si>
  <si>
    <t>สพป.อุดรธานี  เขต  4</t>
  </si>
  <si>
    <t>อัตราเดิม</t>
  </si>
  <si>
    <t>อัตราใหม่</t>
  </si>
  <si>
    <t>เบิกเพิ่ม</t>
  </si>
  <si>
    <t>ระยะเวลา</t>
  </si>
  <si>
    <t>จำนวน</t>
  </si>
  <si>
    <t>จำนวนเงิน</t>
  </si>
  <si>
    <t>1.คำสั่ง 620/2561</t>
  </si>
  <si>
    <t>ลว. 12 พ.ย. 2561</t>
  </si>
  <si>
    <t>บรรจุและแต่งตั้ง</t>
  </si>
  <si>
    <t>ผู้สอบแข่งขันได้</t>
  </si>
  <si>
    <t>น.ส.โมณีกา  ชุนเกาะ</t>
  </si>
  <si>
    <t xml:space="preserve">12-30 พ.ย.61 </t>
  </si>
  <si>
    <t>19 วัน</t>
  </si>
  <si>
    <t>น.ส.มาลีรัตน์  คำเกาะ</t>
  </si>
  <si>
    <t>ร.ร.บ้านนาหลวง</t>
  </si>
  <si>
    <t>ร.ร.บ้านนาเมืองไทย</t>
  </si>
  <si>
    <t>น.ส.ปัทมา  ชนะสะแบง</t>
  </si>
  <si>
    <t>ร.ร.บ้านสวัสดี</t>
  </si>
  <si>
    <t>น.ส.ชนากานต์  เหง้าแก้ว</t>
  </si>
  <si>
    <t>ร.ร.บ้านนาต้องนาสมนึก</t>
  </si>
  <si>
    <t>น.ส.วรรณชนก ฤทธิ์ประเสริฐ</t>
  </si>
  <si>
    <t>ร.ร.บ้านนาเตย</t>
  </si>
  <si>
    <t>น.ส.อรพิน  คำแถม</t>
  </si>
  <si>
    <t>ร.ร.บ้านหนองหัวคู</t>
  </si>
  <si>
    <t>น.ส.ณัฐชาวีร์  สาแก่งทราย</t>
  </si>
  <si>
    <t>ร.ร.บ้านเขือน้ำ</t>
  </si>
  <si>
    <t>น.ส.ฐิติกาล  ปรุใหม่</t>
  </si>
  <si>
    <t>ร.ร.บ้านยางโกนวิทย์</t>
  </si>
  <si>
    <t>นายปพนธนัย  วรรณไกร</t>
  </si>
  <si>
    <t>ร.ร.บ้านนาแค</t>
  </si>
  <si>
    <t>นายภัทรพล  ศรีผู</t>
  </si>
  <si>
    <t>ร.ร.บ้านน้ำทรง</t>
  </si>
  <si>
    <t>น.ส.หฤทัย  ฉลวยศรี</t>
  </si>
  <si>
    <t>ร.ร.บ้านธาตุประชานุกูล</t>
  </si>
  <si>
    <t>น.ส.อัญชลี  ใจดี</t>
  </si>
  <si>
    <t>ร.ร.บ้านกาลึม</t>
  </si>
  <si>
    <t>นายธนากร  สุวรรณศรี</t>
  </si>
  <si>
    <t>ร.ร.นิคมสร้างตนเองห้วยหลวง 2</t>
  </si>
  <si>
    <t>น.ส.พรจิตรา  คุณล้าน</t>
  </si>
  <si>
    <t>ร.ร.บ้านดงหมูชัยเจริญ</t>
  </si>
  <si>
    <t>นายวีระชัย  ศรีโสภา</t>
  </si>
  <si>
    <t>น.ส.มัณฑนา  สกุลคู</t>
  </si>
  <si>
    <t>ร.ร.บ้านขอนยูง</t>
  </si>
  <si>
    <t>ร.ร.น้ำโสมประชาสรรค์(ถิรธัมโมอุปถัมภ์)</t>
  </si>
  <si>
    <t>นายสิริศักดิ์  สุขใจ</t>
  </si>
  <si>
    <t>ร.ร.บ้านสามัคคี</t>
  </si>
  <si>
    <t>น.ส.พีรญา  กองพิธี</t>
  </si>
  <si>
    <t>ร.ร.บ้านนาคำน้อย</t>
  </si>
  <si>
    <t>น.ส.สุวดี  ภูมิละไม</t>
  </si>
  <si>
    <t>ร.ร.บ้านหัวช้าง</t>
  </si>
  <si>
    <t>น.ส.วณิสตา  ทองคำ</t>
  </si>
  <si>
    <t>นายกฤษฎา  บุ้งทอง</t>
  </si>
  <si>
    <t>ร.ร.ชายแดนประชาสรรค์</t>
  </si>
  <si>
    <t>น.ส.จันทร์จิรา  นิจมานพ</t>
  </si>
  <si>
    <t>น.ส.ปิยรัตน์  ไกยรัตน์</t>
  </si>
  <si>
    <t>ร.ร.อนุบาลบ้านก้องวิทยา</t>
  </si>
  <si>
    <t>น.ส.กรวรรณ  โคตรชมภู</t>
  </si>
  <si>
    <t>ร.ร.คำบงเจริญสุข</t>
  </si>
  <si>
    <t>นายณัฐิวุฒิ  ไชยอยู่</t>
  </si>
  <si>
    <t>นายศราวุธ  น้อยชื่น</t>
  </si>
  <si>
    <t>ร.ร.บ้านท่าลี่</t>
  </si>
  <si>
    <t>น.ส.สุพรรณนิภา  เพริศแก้ว</t>
  </si>
  <si>
    <t>ร.ร.บ้านเพิ่ม(อรุโณอุปถัมภ์)</t>
  </si>
  <si>
    <t>นายเอกรัตน์  เชื้อวังคำ</t>
  </si>
  <si>
    <t>นายศิวพันธ์  เทพิน</t>
  </si>
  <si>
    <t>นายสุรสิทธิ์  มูลหล้า</t>
  </si>
  <si>
    <t>นายสุรสิทธิ์  น้อยอุ่นแสน</t>
  </si>
  <si>
    <t>ร.ร.ชุมพลนาคลัง</t>
  </si>
  <si>
    <t>น.ส.ขวัญตา  จันทะสุวรรณ</t>
  </si>
  <si>
    <t>น.ส.ประภัสสร  ภูแพง</t>
  </si>
  <si>
    <t>น.ส.นุชนาฎ  ชาวดร</t>
  </si>
  <si>
    <t>น.ส.ยุภาวดี  มั่นคง</t>
  </si>
  <si>
    <t>น.ส.ประกายกุล  แซ่เจา</t>
  </si>
  <si>
    <t>ร.ร.บ้านสมประสงค์</t>
  </si>
  <si>
    <t>น.ส.รัตนาภรณ์  จักขุลี</t>
  </si>
  <si>
    <t>ร.ร.บ้านลาน</t>
  </si>
  <si>
    <t>น.ส.ขนิษฐา  นาแก้ว</t>
  </si>
  <si>
    <t>น.ส.อรพิน  งามปานกลาง</t>
  </si>
  <si>
    <t>ร.ร.บ้านโชคเจริญ</t>
  </si>
  <si>
    <t>น.ส.พิชามญช์  เสียงล้ำ</t>
  </si>
  <si>
    <t>ร.ร.บ้านโคกสะอาด</t>
  </si>
  <si>
    <t>น.ส.นรินทร์ธารา   จันงาม</t>
  </si>
  <si>
    <t>ร.ร.บ้านนาเก็น</t>
  </si>
  <si>
    <t>น.ส.สรัญญา  แสงสว่าง</t>
  </si>
  <si>
    <t>ร.ร.บ้านนาคูณ</t>
  </si>
  <si>
    <t>รายละเอียดตกเบิกเงินเดือน  เดือนมกราคม 2562</t>
  </si>
  <si>
    <t>ธันวาคม 2561</t>
  </si>
  <si>
    <t>1 เดือน</t>
  </si>
  <si>
    <t>น.ส.ขนิษฐา  ช่วยแก้ว</t>
  </si>
  <si>
    <t>รร.บ้านทุ่งทอง</t>
  </si>
  <si>
    <t xml:space="preserve">30 พ.ย.61 </t>
  </si>
  <si>
    <t>1 วัน</t>
  </si>
  <si>
    <t>น.ส.อารีพรรณ  พรหมฤทธิ์</t>
  </si>
  <si>
    <t>1.คำสั่ง 654/2561</t>
  </si>
  <si>
    <t>ลว. 30 พ.ย. 2561</t>
  </si>
  <si>
    <t>น.ส.รัตติยา  ติ่งรุ่งเรือง</t>
  </si>
  <si>
    <t>รร.บ้านสระคลองพัฒนา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</si>
</sst>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#,##0.0"/>
    <numFmt numFmtId="200" formatCode="#,##0.000"/>
    <numFmt numFmtId="201" formatCode="#,##0.0000"/>
    <numFmt numFmtId="202" formatCode="#,##0.0000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การเชื่อมโยง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BreakPreview" zoomScaleSheetLayoutView="100" zoomScalePageLayoutView="0" workbookViewId="0" topLeftCell="A53">
      <selection activeCell="B65" sqref="B65"/>
    </sheetView>
  </sheetViews>
  <sheetFormatPr defaultColWidth="9.00390625" defaultRowHeight="15"/>
  <cols>
    <col min="1" max="1" width="4.57421875" style="16" customWidth="1"/>
    <col min="2" max="2" width="24.00390625" style="1" bestFit="1" customWidth="1"/>
    <col min="3" max="3" width="4.421875" style="1" customWidth="1"/>
    <col min="4" max="4" width="6.8515625" style="1" customWidth="1"/>
    <col min="5" max="5" width="8.00390625" style="17" customWidth="1"/>
    <col min="6" max="6" width="11.7109375" style="1" bestFit="1" customWidth="1"/>
    <col min="7" max="7" width="6.00390625" style="1" customWidth="1"/>
    <col min="8" max="8" width="9.140625" style="1" bestFit="1" customWidth="1"/>
    <col min="9" max="9" width="9.8515625" style="1" bestFit="1" customWidth="1"/>
    <col min="10" max="10" width="14.28125" style="1" customWidth="1"/>
    <col min="11" max="11" width="9.140625" style="1" bestFit="1" customWidth="1"/>
    <col min="12" max="12" width="12.140625" style="1" customWidth="1"/>
    <col min="13" max="13" width="13.7109375" style="1" customWidth="1"/>
    <col min="14" max="16384" width="9.00390625" style="1" customWidth="1"/>
  </cols>
  <sheetData>
    <row r="1" spans="1:10" s="3" customFormat="1" ht="18">
      <c r="A1" s="2"/>
      <c r="B1" s="50" t="s">
        <v>90</v>
      </c>
      <c r="C1" s="50"/>
      <c r="D1" s="50"/>
      <c r="E1" s="50"/>
      <c r="F1" s="50"/>
      <c r="G1" s="50"/>
      <c r="H1" s="50"/>
      <c r="I1" s="50"/>
      <c r="J1" s="50"/>
    </row>
    <row r="2" spans="1:10" s="3" customFormat="1" ht="18">
      <c r="A2" s="2"/>
      <c r="B2" s="50" t="s">
        <v>4</v>
      </c>
      <c r="C2" s="50"/>
      <c r="D2" s="50"/>
      <c r="E2" s="50"/>
      <c r="F2" s="50"/>
      <c r="G2" s="50"/>
      <c r="H2" s="50"/>
      <c r="I2" s="50"/>
      <c r="J2" s="50"/>
    </row>
    <row r="3" spans="1:10" s="2" customFormat="1" ht="18">
      <c r="A3" s="51" t="s">
        <v>0</v>
      </c>
      <c r="B3" s="53" t="s">
        <v>1</v>
      </c>
      <c r="C3" s="4" t="s">
        <v>5</v>
      </c>
      <c r="D3" s="5" t="s">
        <v>6</v>
      </c>
      <c r="E3" s="6" t="s">
        <v>7</v>
      </c>
      <c r="F3" s="7" t="s">
        <v>8</v>
      </c>
      <c r="G3" s="8" t="s">
        <v>9</v>
      </c>
      <c r="H3" s="51" t="s">
        <v>10</v>
      </c>
      <c r="I3" s="9" t="s">
        <v>3</v>
      </c>
      <c r="J3" s="55" t="s">
        <v>2</v>
      </c>
    </row>
    <row r="4" spans="1:10" s="2" customFormat="1" ht="18">
      <c r="A4" s="52"/>
      <c r="B4" s="54"/>
      <c r="C4" s="10"/>
      <c r="D4" s="11"/>
      <c r="E4" s="12"/>
      <c r="F4" s="13"/>
      <c r="G4" s="14"/>
      <c r="H4" s="52"/>
      <c r="I4" s="15"/>
      <c r="J4" s="56"/>
    </row>
    <row r="5" spans="1:10" ht="18">
      <c r="A5" s="34">
        <v>1</v>
      </c>
      <c r="B5" s="35" t="s">
        <v>15</v>
      </c>
      <c r="C5" s="32">
        <v>0</v>
      </c>
      <c r="D5" s="35">
        <v>15800</v>
      </c>
      <c r="E5" s="36">
        <f>D5-C5</f>
        <v>15800</v>
      </c>
      <c r="F5" s="37" t="s">
        <v>16</v>
      </c>
      <c r="G5" s="38" t="s">
        <v>17</v>
      </c>
      <c r="H5" s="39">
        <v>10006.67</v>
      </c>
      <c r="I5" s="40"/>
      <c r="J5" s="41" t="s">
        <v>11</v>
      </c>
    </row>
    <row r="6" spans="1:10" ht="18">
      <c r="A6" s="20"/>
      <c r="B6" s="21" t="s">
        <v>19</v>
      </c>
      <c r="C6" s="26"/>
      <c r="D6" s="21"/>
      <c r="E6" s="27">
        <f>E5</f>
        <v>15800</v>
      </c>
      <c r="F6" s="22" t="s">
        <v>91</v>
      </c>
      <c r="G6" s="23" t="s">
        <v>92</v>
      </c>
      <c r="H6" s="24">
        <f>E6*1</f>
        <v>15800</v>
      </c>
      <c r="I6" s="25">
        <f>H5+H6</f>
        <v>25806.67</v>
      </c>
      <c r="J6" s="42" t="s">
        <v>12</v>
      </c>
    </row>
    <row r="7" spans="1:10" ht="18">
      <c r="A7" s="20"/>
      <c r="B7" s="21"/>
      <c r="C7" s="26"/>
      <c r="D7" s="21"/>
      <c r="E7" s="27"/>
      <c r="F7" s="22"/>
      <c r="G7" s="23"/>
      <c r="H7" s="24"/>
      <c r="I7" s="25"/>
      <c r="J7" s="42" t="s">
        <v>13</v>
      </c>
    </row>
    <row r="8" spans="1:10" ht="18">
      <c r="A8" s="20">
        <v>2</v>
      </c>
      <c r="B8" s="21" t="s">
        <v>18</v>
      </c>
      <c r="C8" s="26">
        <v>0</v>
      </c>
      <c r="D8" s="21">
        <v>15800</v>
      </c>
      <c r="E8" s="27">
        <f>D8-C8</f>
        <v>15800</v>
      </c>
      <c r="F8" s="22" t="s">
        <v>16</v>
      </c>
      <c r="G8" s="23" t="s">
        <v>17</v>
      </c>
      <c r="H8" s="24">
        <v>10006.67</v>
      </c>
      <c r="I8" s="25"/>
      <c r="J8" s="42" t="s">
        <v>14</v>
      </c>
    </row>
    <row r="9" spans="1:10" ht="18">
      <c r="A9" s="20"/>
      <c r="B9" s="21" t="s">
        <v>20</v>
      </c>
      <c r="C9" s="26"/>
      <c r="D9" s="21"/>
      <c r="E9" s="27">
        <f>E8</f>
        <v>15800</v>
      </c>
      <c r="F9" s="22" t="s">
        <v>91</v>
      </c>
      <c r="G9" s="23" t="s">
        <v>92</v>
      </c>
      <c r="H9" s="24">
        <f>E9*1</f>
        <v>15800</v>
      </c>
      <c r="I9" s="25">
        <f>H8+H9</f>
        <v>25806.67</v>
      </c>
      <c r="J9" s="42"/>
    </row>
    <row r="10" spans="1:10" ht="18">
      <c r="A10" s="20"/>
      <c r="B10" s="21"/>
      <c r="C10" s="26"/>
      <c r="D10" s="21"/>
      <c r="E10" s="27"/>
      <c r="F10" s="22"/>
      <c r="G10" s="23"/>
      <c r="H10" s="24"/>
      <c r="I10" s="25"/>
      <c r="J10" s="42"/>
    </row>
    <row r="11" spans="1:10" ht="18">
      <c r="A11" s="20">
        <v>3</v>
      </c>
      <c r="B11" s="21" t="s">
        <v>21</v>
      </c>
      <c r="C11" s="26">
        <v>0</v>
      </c>
      <c r="D11" s="21">
        <v>15800</v>
      </c>
      <c r="E11" s="27">
        <f>D11-C11</f>
        <v>15800</v>
      </c>
      <c r="F11" s="22" t="s">
        <v>16</v>
      </c>
      <c r="G11" s="23" t="s">
        <v>17</v>
      </c>
      <c r="H11" s="24">
        <v>10006.67</v>
      </c>
      <c r="I11" s="25"/>
      <c r="J11" s="42"/>
    </row>
    <row r="12" spans="1:10" ht="18">
      <c r="A12" s="20"/>
      <c r="B12" s="21" t="s">
        <v>22</v>
      </c>
      <c r="C12" s="26"/>
      <c r="D12" s="21"/>
      <c r="E12" s="27">
        <f>E11</f>
        <v>15800</v>
      </c>
      <c r="F12" s="22" t="s">
        <v>91</v>
      </c>
      <c r="G12" s="23" t="s">
        <v>92</v>
      </c>
      <c r="H12" s="24">
        <f>E12*1</f>
        <v>15800</v>
      </c>
      <c r="I12" s="25">
        <f>H11+H12</f>
        <v>25806.67</v>
      </c>
      <c r="J12" s="42"/>
    </row>
    <row r="13" spans="1:10" ht="18">
      <c r="A13" s="20"/>
      <c r="B13" s="21"/>
      <c r="C13" s="26"/>
      <c r="D13" s="21"/>
      <c r="E13" s="27"/>
      <c r="F13" s="22"/>
      <c r="G13" s="23"/>
      <c r="H13" s="24"/>
      <c r="I13" s="25"/>
      <c r="J13" s="42"/>
    </row>
    <row r="14" spans="1:10" ht="18">
      <c r="A14" s="20">
        <v>4</v>
      </c>
      <c r="B14" s="21" t="s">
        <v>23</v>
      </c>
      <c r="C14" s="26">
        <v>0</v>
      </c>
      <c r="D14" s="21">
        <v>15050</v>
      </c>
      <c r="E14" s="27">
        <f>D14-C14</f>
        <v>15050</v>
      </c>
      <c r="F14" s="22" t="s">
        <v>16</v>
      </c>
      <c r="G14" s="23" t="s">
        <v>17</v>
      </c>
      <c r="H14" s="24">
        <f>E14*19/30</f>
        <v>9531.666666666666</v>
      </c>
      <c r="I14" s="25"/>
      <c r="J14" s="42"/>
    </row>
    <row r="15" spans="1:10" ht="18">
      <c r="A15" s="20"/>
      <c r="B15" s="21" t="s">
        <v>24</v>
      </c>
      <c r="C15" s="26"/>
      <c r="D15" s="21"/>
      <c r="E15" s="27">
        <f>E14</f>
        <v>15050</v>
      </c>
      <c r="F15" s="22" t="s">
        <v>91</v>
      </c>
      <c r="G15" s="23" t="s">
        <v>92</v>
      </c>
      <c r="H15" s="24">
        <f>E15*1</f>
        <v>15050</v>
      </c>
      <c r="I15" s="25">
        <f>H14+H15</f>
        <v>24581.666666666664</v>
      </c>
      <c r="J15" s="42"/>
    </row>
    <row r="16" spans="1:10" ht="18">
      <c r="A16" s="20"/>
      <c r="B16" s="21"/>
      <c r="C16" s="26"/>
      <c r="D16" s="21"/>
      <c r="E16" s="27"/>
      <c r="F16" s="22"/>
      <c r="G16" s="28"/>
      <c r="H16" s="24"/>
      <c r="I16" s="25"/>
      <c r="J16" s="42"/>
    </row>
    <row r="17" spans="1:10" ht="18">
      <c r="A17" s="20">
        <v>5</v>
      </c>
      <c r="B17" s="21" t="s">
        <v>25</v>
      </c>
      <c r="C17" s="26">
        <v>0</v>
      </c>
      <c r="D17" s="21">
        <v>15800</v>
      </c>
      <c r="E17" s="27">
        <f>D17-C17</f>
        <v>15800</v>
      </c>
      <c r="F17" s="22" t="s">
        <v>16</v>
      </c>
      <c r="G17" s="23" t="s">
        <v>17</v>
      </c>
      <c r="H17" s="24">
        <v>10006.67</v>
      </c>
      <c r="I17" s="25"/>
      <c r="J17" s="42"/>
    </row>
    <row r="18" spans="1:10" ht="18">
      <c r="A18" s="20"/>
      <c r="B18" s="21" t="s">
        <v>26</v>
      </c>
      <c r="C18" s="26"/>
      <c r="D18" s="21"/>
      <c r="E18" s="27">
        <f>E17</f>
        <v>15800</v>
      </c>
      <c r="F18" s="22" t="s">
        <v>91</v>
      </c>
      <c r="G18" s="23" t="s">
        <v>92</v>
      </c>
      <c r="H18" s="24">
        <f>E18*1</f>
        <v>15800</v>
      </c>
      <c r="I18" s="25">
        <f>H17+H18</f>
        <v>25806.67</v>
      </c>
      <c r="J18" s="42"/>
    </row>
    <row r="19" spans="1:10" ht="18">
      <c r="A19" s="20"/>
      <c r="B19" s="21"/>
      <c r="C19" s="26"/>
      <c r="D19" s="21"/>
      <c r="E19" s="27"/>
      <c r="F19" s="22"/>
      <c r="G19" s="23"/>
      <c r="H19" s="24"/>
      <c r="I19" s="25"/>
      <c r="J19" s="42"/>
    </row>
    <row r="20" spans="1:10" ht="18">
      <c r="A20" s="20">
        <v>6</v>
      </c>
      <c r="B20" s="21" t="s">
        <v>27</v>
      </c>
      <c r="C20" s="26">
        <v>0</v>
      </c>
      <c r="D20" s="21">
        <v>15800</v>
      </c>
      <c r="E20" s="27">
        <f>D20-C20</f>
        <v>15800</v>
      </c>
      <c r="F20" s="22" t="s">
        <v>16</v>
      </c>
      <c r="G20" s="23" t="s">
        <v>17</v>
      </c>
      <c r="H20" s="24">
        <v>10006.67</v>
      </c>
      <c r="I20" s="25"/>
      <c r="J20" s="42"/>
    </row>
    <row r="21" spans="1:10" ht="18">
      <c r="A21" s="20"/>
      <c r="B21" s="21" t="s">
        <v>28</v>
      </c>
      <c r="C21" s="26"/>
      <c r="D21" s="21"/>
      <c r="E21" s="27">
        <f>E20</f>
        <v>15800</v>
      </c>
      <c r="F21" s="22" t="s">
        <v>91</v>
      </c>
      <c r="G21" s="23" t="s">
        <v>92</v>
      </c>
      <c r="H21" s="24">
        <f>E21*1</f>
        <v>15800</v>
      </c>
      <c r="I21" s="25">
        <f>H20+H21</f>
        <v>25806.67</v>
      </c>
      <c r="J21" s="42"/>
    </row>
    <row r="22" spans="1:10" ht="18">
      <c r="A22" s="20"/>
      <c r="B22" s="21"/>
      <c r="C22" s="26"/>
      <c r="D22" s="21"/>
      <c r="E22" s="27"/>
      <c r="F22" s="22"/>
      <c r="G22" s="28"/>
      <c r="H22" s="24"/>
      <c r="I22" s="25"/>
      <c r="J22" s="42"/>
    </row>
    <row r="23" spans="1:10" ht="18">
      <c r="A23" s="20">
        <v>7</v>
      </c>
      <c r="B23" s="29" t="s">
        <v>29</v>
      </c>
      <c r="C23" s="26">
        <v>0</v>
      </c>
      <c r="D23" s="21">
        <v>15800</v>
      </c>
      <c r="E23" s="27">
        <f>D23-C23</f>
        <v>15800</v>
      </c>
      <c r="F23" s="22" t="s">
        <v>16</v>
      </c>
      <c r="G23" s="23" t="s">
        <v>17</v>
      </c>
      <c r="H23" s="24">
        <v>10006.67</v>
      </c>
      <c r="I23" s="25"/>
      <c r="J23" s="42"/>
    </row>
    <row r="24" spans="1:10" ht="18">
      <c r="A24" s="20"/>
      <c r="B24" s="43" t="s">
        <v>30</v>
      </c>
      <c r="C24" s="26"/>
      <c r="D24" s="21"/>
      <c r="E24" s="27">
        <f>E23</f>
        <v>15800</v>
      </c>
      <c r="F24" s="22" t="s">
        <v>91</v>
      </c>
      <c r="G24" s="23" t="s">
        <v>92</v>
      </c>
      <c r="H24" s="24">
        <f>E24*1</f>
        <v>15800</v>
      </c>
      <c r="I24" s="25">
        <f>H23+H24</f>
        <v>25806.67</v>
      </c>
      <c r="J24" s="42"/>
    </row>
    <row r="25" spans="1:10" ht="18">
      <c r="A25" s="20"/>
      <c r="B25" s="21"/>
      <c r="C25" s="26"/>
      <c r="D25" s="21"/>
      <c r="E25" s="27"/>
      <c r="F25" s="22"/>
      <c r="G25" s="23"/>
      <c r="H25" s="24"/>
      <c r="I25" s="25"/>
      <c r="J25" s="42"/>
    </row>
    <row r="26" spans="1:10" ht="18">
      <c r="A26" s="20">
        <v>8</v>
      </c>
      <c r="B26" s="21" t="s">
        <v>31</v>
      </c>
      <c r="C26" s="26">
        <v>0</v>
      </c>
      <c r="D26" s="21">
        <v>15800</v>
      </c>
      <c r="E26" s="27">
        <f>D26-C26</f>
        <v>15800</v>
      </c>
      <c r="F26" s="22" t="s">
        <v>16</v>
      </c>
      <c r="G26" s="23" t="s">
        <v>17</v>
      </c>
      <c r="H26" s="24">
        <v>10006.67</v>
      </c>
      <c r="I26" s="25"/>
      <c r="J26" s="42"/>
    </row>
    <row r="27" spans="1:10" ht="18">
      <c r="A27" s="20"/>
      <c r="B27" s="21" t="s">
        <v>32</v>
      </c>
      <c r="C27" s="26"/>
      <c r="D27" s="21"/>
      <c r="E27" s="27">
        <f>E26</f>
        <v>15800</v>
      </c>
      <c r="F27" s="22" t="s">
        <v>91</v>
      </c>
      <c r="G27" s="23" t="s">
        <v>92</v>
      </c>
      <c r="H27" s="24">
        <f>E27*1</f>
        <v>15800</v>
      </c>
      <c r="I27" s="25">
        <f>H26+H27</f>
        <v>25806.67</v>
      </c>
      <c r="J27" s="42"/>
    </row>
    <row r="28" spans="1:10" ht="18">
      <c r="A28" s="20"/>
      <c r="B28" s="21"/>
      <c r="C28" s="26"/>
      <c r="D28" s="21"/>
      <c r="E28" s="27"/>
      <c r="F28" s="22"/>
      <c r="G28" s="28"/>
      <c r="H28" s="24"/>
      <c r="I28" s="25"/>
      <c r="J28" s="42"/>
    </row>
    <row r="29" spans="1:10" ht="18">
      <c r="A29" s="20">
        <v>9</v>
      </c>
      <c r="B29" s="21" t="s">
        <v>33</v>
      </c>
      <c r="C29" s="26">
        <v>0</v>
      </c>
      <c r="D29" s="21">
        <v>15800</v>
      </c>
      <c r="E29" s="27">
        <f>D29-C29</f>
        <v>15800</v>
      </c>
      <c r="F29" s="22" t="s">
        <v>16</v>
      </c>
      <c r="G29" s="23" t="s">
        <v>17</v>
      </c>
      <c r="H29" s="24">
        <v>10006.67</v>
      </c>
      <c r="I29" s="25"/>
      <c r="J29" s="42"/>
    </row>
    <row r="30" spans="1:10" ht="18">
      <c r="A30" s="20"/>
      <c r="B30" s="21" t="s">
        <v>34</v>
      </c>
      <c r="C30" s="26"/>
      <c r="D30" s="21"/>
      <c r="E30" s="27">
        <f>E29</f>
        <v>15800</v>
      </c>
      <c r="F30" s="22" t="s">
        <v>91</v>
      </c>
      <c r="G30" s="23" t="s">
        <v>92</v>
      </c>
      <c r="H30" s="24">
        <f>E30*1</f>
        <v>15800</v>
      </c>
      <c r="I30" s="25">
        <f>H29+H30</f>
        <v>25806.67</v>
      </c>
      <c r="J30" s="42"/>
    </row>
    <row r="31" spans="1:10" ht="18">
      <c r="A31" s="20"/>
      <c r="B31" s="21"/>
      <c r="C31" s="26"/>
      <c r="D31" s="21"/>
      <c r="E31" s="27"/>
      <c r="F31" s="22"/>
      <c r="G31" s="23"/>
      <c r="H31" s="24"/>
      <c r="I31" s="25"/>
      <c r="J31" s="42"/>
    </row>
    <row r="32" spans="1:10" ht="18">
      <c r="A32" s="20">
        <v>10</v>
      </c>
      <c r="B32" s="21" t="s">
        <v>35</v>
      </c>
      <c r="C32" s="26">
        <v>0</v>
      </c>
      <c r="D32" s="21">
        <v>15800</v>
      </c>
      <c r="E32" s="27">
        <f>D32-C32</f>
        <v>15800</v>
      </c>
      <c r="F32" s="22" t="s">
        <v>16</v>
      </c>
      <c r="G32" s="23" t="s">
        <v>17</v>
      </c>
      <c r="H32" s="24">
        <v>10006.67</v>
      </c>
      <c r="I32" s="25"/>
      <c r="J32" s="42"/>
    </row>
    <row r="33" spans="1:10" ht="18">
      <c r="A33" s="20"/>
      <c r="B33" s="21" t="s">
        <v>36</v>
      </c>
      <c r="C33" s="26"/>
      <c r="D33" s="21"/>
      <c r="E33" s="27">
        <f>E32</f>
        <v>15800</v>
      </c>
      <c r="F33" s="22" t="s">
        <v>91</v>
      </c>
      <c r="G33" s="23" t="s">
        <v>92</v>
      </c>
      <c r="H33" s="24">
        <f>E33*1</f>
        <v>15800</v>
      </c>
      <c r="I33" s="25">
        <f>H32+H33</f>
        <v>25806.67</v>
      </c>
      <c r="J33" s="42"/>
    </row>
    <row r="34" spans="1:10" ht="18">
      <c r="A34" s="20"/>
      <c r="B34" s="21"/>
      <c r="C34" s="26"/>
      <c r="D34" s="21"/>
      <c r="E34" s="27"/>
      <c r="F34" s="22"/>
      <c r="G34" s="23"/>
      <c r="H34" s="24"/>
      <c r="I34" s="25"/>
      <c r="J34" s="42"/>
    </row>
    <row r="35" spans="1:10" ht="18">
      <c r="A35" s="20">
        <v>11</v>
      </c>
      <c r="B35" s="21" t="s">
        <v>37</v>
      </c>
      <c r="C35" s="26">
        <v>0</v>
      </c>
      <c r="D35" s="21">
        <v>15800</v>
      </c>
      <c r="E35" s="27">
        <f>D35-C35</f>
        <v>15800</v>
      </c>
      <c r="F35" s="22" t="s">
        <v>16</v>
      </c>
      <c r="G35" s="23" t="s">
        <v>17</v>
      </c>
      <c r="H35" s="24">
        <v>10006.67</v>
      </c>
      <c r="I35" s="25"/>
      <c r="J35" s="42"/>
    </row>
    <row r="36" spans="1:10" ht="18">
      <c r="A36" s="20"/>
      <c r="B36" s="21" t="s">
        <v>38</v>
      </c>
      <c r="C36" s="26"/>
      <c r="D36" s="21"/>
      <c r="E36" s="27">
        <f>E35</f>
        <v>15800</v>
      </c>
      <c r="F36" s="22" t="s">
        <v>91</v>
      </c>
      <c r="G36" s="23" t="s">
        <v>92</v>
      </c>
      <c r="H36" s="24">
        <f>E36*1</f>
        <v>15800</v>
      </c>
      <c r="I36" s="25">
        <f>H35+H36</f>
        <v>25806.67</v>
      </c>
      <c r="J36" s="42"/>
    </row>
    <row r="37" spans="1:10" ht="18">
      <c r="A37" s="20"/>
      <c r="B37" s="21"/>
      <c r="C37" s="26"/>
      <c r="D37" s="21"/>
      <c r="E37" s="27"/>
      <c r="F37" s="22"/>
      <c r="G37" s="23"/>
      <c r="H37" s="24"/>
      <c r="I37" s="25"/>
      <c r="J37" s="42"/>
    </row>
    <row r="38" spans="1:10" ht="18">
      <c r="A38" s="20">
        <v>12</v>
      </c>
      <c r="B38" s="21" t="s">
        <v>39</v>
      </c>
      <c r="C38" s="26">
        <v>0</v>
      </c>
      <c r="D38" s="21">
        <v>15800</v>
      </c>
      <c r="E38" s="27">
        <f>D38-C38</f>
        <v>15800</v>
      </c>
      <c r="F38" s="22" t="s">
        <v>16</v>
      </c>
      <c r="G38" s="23" t="s">
        <v>17</v>
      </c>
      <c r="H38" s="24">
        <v>10006.67</v>
      </c>
      <c r="I38" s="25"/>
      <c r="J38" s="42"/>
    </row>
    <row r="39" spans="1:10" ht="18">
      <c r="A39" s="20"/>
      <c r="B39" s="21" t="s">
        <v>40</v>
      </c>
      <c r="C39" s="26"/>
      <c r="D39" s="21"/>
      <c r="E39" s="27">
        <f>E38</f>
        <v>15800</v>
      </c>
      <c r="F39" s="22" t="s">
        <v>91</v>
      </c>
      <c r="G39" s="23" t="s">
        <v>92</v>
      </c>
      <c r="H39" s="24">
        <f>E39*1</f>
        <v>15800</v>
      </c>
      <c r="I39" s="25">
        <f>H38+H39</f>
        <v>25806.67</v>
      </c>
      <c r="J39" s="42"/>
    </row>
    <row r="40" spans="1:10" ht="21">
      <c r="A40" s="20"/>
      <c r="B40" s="31"/>
      <c r="C40" s="26"/>
      <c r="D40" s="21"/>
      <c r="E40" s="27"/>
      <c r="F40" s="22"/>
      <c r="G40" s="23"/>
      <c r="H40" s="24"/>
      <c r="I40" s="25"/>
      <c r="J40" s="42"/>
    </row>
    <row r="41" spans="1:10" ht="21">
      <c r="A41" s="20">
        <v>13</v>
      </c>
      <c r="B41" s="31" t="s">
        <v>41</v>
      </c>
      <c r="C41" s="26">
        <v>0</v>
      </c>
      <c r="D41" s="21">
        <v>15800</v>
      </c>
      <c r="E41" s="27">
        <f>D41-C41</f>
        <v>15800</v>
      </c>
      <c r="F41" s="22" t="s">
        <v>16</v>
      </c>
      <c r="G41" s="23" t="s">
        <v>17</v>
      </c>
      <c r="H41" s="24">
        <v>10006.67</v>
      </c>
      <c r="I41" s="25"/>
      <c r="J41" s="42"/>
    </row>
    <row r="42" spans="1:10" ht="18">
      <c r="A42" s="20"/>
      <c r="B42" s="30" t="s">
        <v>42</v>
      </c>
      <c r="C42" s="26"/>
      <c r="D42" s="21"/>
      <c r="E42" s="27">
        <f>E41</f>
        <v>15800</v>
      </c>
      <c r="F42" s="22" t="s">
        <v>91</v>
      </c>
      <c r="G42" s="23" t="s">
        <v>92</v>
      </c>
      <c r="H42" s="24">
        <f>E42*1</f>
        <v>15800</v>
      </c>
      <c r="I42" s="25">
        <f>H41+H42</f>
        <v>25806.67</v>
      </c>
      <c r="J42" s="42"/>
    </row>
    <row r="43" spans="1:10" ht="18">
      <c r="A43" s="20"/>
      <c r="B43" s="21"/>
      <c r="C43" s="26"/>
      <c r="D43" s="21"/>
      <c r="E43" s="27"/>
      <c r="F43" s="22"/>
      <c r="G43" s="28"/>
      <c r="H43" s="24"/>
      <c r="I43" s="25"/>
      <c r="J43" s="42"/>
    </row>
    <row r="44" spans="1:10" ht="18">
      <c r="A44" s="20">
        <v>14</v>
      </c>
      <c r="B44" s="21" t="s">
        <v>43</v>
      </c>
      <c r="C44" s="26">
        <v>0</v>
      </c>
      <c r="D44" s="21">
        <v>15800</v>
      </c>
      <c r="E44" s="27">
        <f>D44-C44</f>
        <v>15800</v>
      </c>
      <c r="F44" s="22" t="s">
        <v>16</v>
      </c>
      <c r="G44" s="23" t="s">
        <v>17</v>
      </c>
      <c r="H44" s="24">
        <v>10006.67</v>
      </c>
      <c r="I44" s="25"/>
      <c r="J44" s="42"/>
    </row>
    <row r="45" spans="1:10" ht="18">
      <c r="A45" s="20"/>
      <c r="B45" s="21" t="s">
        <v>44</v>
      </c>
      <c r="C45" s="26"/>
      <c r="D45" s="21"/>
      <c r="E45" s="27">
        <f>E44</f>
        <v>15800</v>
      </c>
      <c r="F45" s="22" t="s">
        <v>91</v>
      </c>
      <c r="G45" s="23" t="s">
        <v>92</v>
      </c>
      <c r="H45" s="24">
        <f>E45*1</f>
        <v>15800</v>
      </c>
      <c r="I45" s="25">
        <f>H44+H45</f>
        <v>25806.67</v>
      </c>
      <c r="J45" s="42"/>
    </row>
    <row r="46" spans="1:10" ht="18">
      <c r="A46" s="20"/>
      <c r="B46" s="21"/>
      <c r="C46" s="26"/>
      <c r="D46" s="21"/>
      <c r="E46" s="27"/>
      <c r="F46" s="22"/>
      <c r="G46" s="28"/>
      <c r="H46" s="24"/>
      <c r="I46" s="25"/>
      <c r="J46" s="42"/>
    </row>
    <row r="47" spans="1:10" ht="18">
      <c r="A47" s="20">
        <v>15</v>
      </c>
      <c r="B47" s="21" t="s">
        <v>45</v>
      </c>
      <c r="C47" s="26">
        <v>0</v>
      </c>
      <c r="D47" s="21">
        <v>15800</v>
      </c>
      <c r="E47" s="27">
        <f>D47-C47</f>
        <v>15800</v>
      </c>
      <c r="F47" s="22" t="s">
        <v>16</v>
      </c>
      <c r="G47" s="23" t="s">
        <v>17</v>
      </c>
      <c r="H47" s="24">
        <v>10006.67</v>
      </c>
      <c r="I47" s="25"/>
      <c r="J47" s="42"/>
    </row>
    <row r="48" spans="1:10" ht="18">
      <c r="A48" s="20"/>
      <c r="B48" s="44" t="s">
        <v>48</v>
      </c>
      <c r="C48" s="26"/>
      <c r="D48" s="21"/>
      <c r="E48" s="27">
        <f>E47</f>
        <v>15800</v>
      </c>
      <c r="F48" s="22" t="s">
        <v>91</v>
      </c>
      <c r="G48" s="23" t="s">
        <v>92</v>
      </c>
      <c r="H48" s="24">
        <f>E48*1</f>
        <v>15800</v>
      </c>
      <c r="I48" s="25">
        <f>H47+H48</f>
        <v>25806.67</v>
      </c>
      <c r="J48" s="42"/>
    </row>
    <row r="49" spans="1:10" ht="18">
      <c r="A49" s="20"/>
      <c r="B49" s="21"/>
      <c r="C49" s="26"/>
      <c r="D49" s="21"/>
      <c r="E49" s="27"/>
      <c r="F49" s="22"/>
      <c r="G49" s="28"/>
      <c r="H49" s="24"/>
      <c r="I49" s="25"/>
      <c r="J49" s="42"/>
    </row>
    <row r="50" spans="1:10" ht="18">
      <c r="A50" s="20">
        <v>16</v>
      </c>
      <c r="B50" s="21" t="s">
        <v>46</v>
      </c>
      <c r="C50" s="26">
        <v>0</v>
      </c>
      <c r="D50" s="21">
        <v>15800</v>
      </c>
      <c r="E50" s="27">
        <f>D50-C50</f>
        <v>15800</v>
      </c>
      <c r="F50" s="22" t="s">
        <v>16</v>
      </c>
      <c r="G50" s="23" t="s">
        <v>17</v>
      </c>
      <c r="H50" s="24">
        <v>10006.67</v>
      </c>
      <c r="I50" s="25"/>
      <c r="J50" s="42"/>
    </row>
    <row r="51" spans="1:10" ht="18">
      <c r="A51" s="20"/>
      <c r="B51" s="21" t="s">
        <v>47</v>
      </c>
      <c r="C51" s="26"/>
      <c r="D51" s="21"/>
      <c r="E51" s="27">
        <f>E50</f>
        <v>15800</v>
      </c>
      <c r="F51" s="22" t="s">
        <v>91</v>
      </c>
      <c r="G51" s="23" t="s">
        <v>92</v>
      </c>
      <c r="H51" s="24">
        <f>E51*1</f>
        <v>15800</v>
      </c>
      <c r="I51" s="25">
        <f>H50+H51</f>
        <v>25806.67</v>
      </c>
      <c r="J51" s="42"/>
    </row>
    <row r="52" spans="1:10" ht="18">
      <c r="A52" s="20"/>
      <c r="B52" s="21"/>
      <c r="C52" s="26"/>
      <c r="D52" s="21"/>
      <c r="E52" s="27"/>
      <c r="F52" s="22"/>
      <c r="G52" s="28"/>
      <c r="H52" s="24"/>
      <c r="I52" s="25"/>
      <c r="J52" s="42"/>
    </row>
    <row r="53" spans="1:10" ht="18">
      <c r="A53" s="20">
        <v>17</v>
      </c>
      <c r="B53" s="21" t="s">
        <v>49</v>
      </c>
      <c r="C53" s="26">
        <v>0</v>
      </c>
      <c r="D53" s="21">
        <v>15800</v>
      </c>
      <c r="E53" s="27">
        <f>D53-C53</f>
        <v>15800</v>
      </c>
      <c r="F53" s="22" t="s">
        <v>16</v>
      </c>
      <c r="G53" s="23" t="s">
        <v>17</v>
      </c>
      <c r="H53" s="24">
        <v>10006.67</v>
      </c>
      <c r="I53" s="25"/>
      <c r="J53" s="42"/>
    </row>
    <row r="54" spans="1:10" ht="18">
      <c r="A54" s="20"/>
      <c r="B54" s="21" t="s">
        <v>50</v>
      </c>
      <c r="C54" s="26"/>
      <c r="D54" s="21"/>
      <c r="E54" s="27">
        <f>E53</f>
        <v>15800</v>
      </c>
      <c r="F54" s="22" t="s">
        <v>91</v>
      </c>
      <c r="G54" s="23" t="s">
        <v>92</v>
      </c>
      <c r="H54" s="24">
        <f>E54*1</f>
        <v>15800</v>
      </c>
      <c r="I54" s="25">
        <f>H53+H54</f>
        <v>25806.67</v>
      </c>
      <c r="J54" s="42"/>
    </row>
    <row r="55" spans="1:10" ht="18">
      <c r="A55" s="20"/>
      <c r="B55" s="21"/>
      <c r="C55" s="26"/>
      <c r="D55" s="21"/>
      <c r="E55" s="27"/>
      <c r="F55" s="22"/>
      <c r="G55" s="28"/>
      <c r="H55" s="24"/>
      <c r="I55" s="25"/>
      <c r="J55" s="42"/>
    </row>
    <row r="56" spans="1:10" ht="18">
      <c r="A56" s="20">
        <v>18</v>
      </c>
      <c r="B56" s="21" t="s">
        <v>51</v>
      </c>
      <c r="C56" s="26">
        <v>0</v>
      </c>
      <c r="D56" s="21">
        <v>15800</v>
      </c>
      <c r="E56" s="27">
        <f>D56-C56</f>
        <v>15800</v>
      </c>
      <c r="F56" s="22" t="s">
        <v>16</v>
      </c>
      <c r="G56" s="23" t="s">
        <v>17</v>
      </c>
      <c r="H56" s="24">
        <v>10006.67</v>
      </c>
      <c r="I56" s="25"/>
      <c r="J56" s="42"/>
    </row>
    <row r="57" spans="1:10" ht="18">
      <c r="A57" s="20"/>
      <c r="B57" s="21" t="s">
        <v>52</v>
      </c>
      <c r="C57" s="26"/>
      <c r="D57" s="21"/>
      <c r="E57" s="27">
        <f>E56</f>
        <v>15800</v>
      </c>
      <c r="F57" s="22" t="s">
        <v>91</v>
      </c>
      <c r="G57" s="23" t="s">
        <v>92</v>
      </c>
      <c r="H57" s="24">
        <f>E57*1</f>
        <v>15800</v>
      </c>
      <c r="I57" s="25">
        <f>H56+H57</f>
        <v>25806.67</v>
      </c>
      <c r="J57" s="42"/>
    </row>
    <row r="58" spans="1:10" ht="18">
      <c r="A58" s="20"/>
      <c r="B58" s="21"/>
      <c r="C58" s="26"/>
      <c r="D58" s="21"/>
      <c r="E58" s="27"/>
      <c r="F58" s="22"/>
      <c r="G58" s="28"/>
      <c r="H58" s="24"/>
      <c r="I58" s="25"/>
      <c r="J58" s="42"/>
    </row>
    <row r="59" spans="1:10" ht="18">
      <c r="A59" s="20">
        <v>19</v>
      </c>
      <c r="B59" s="21" t="s">
        <v>53</v>
      </c>
      <c r="C59" s="26">
        <v>0</v>
      </c>
      <c r="D59" s="21">
        <v>15800</v>
      </c>
      <c r="E59" s="27">
        <f>D59-C59</f>
        <v>15800</v>
      </c>
      <c r="F59" s="22" t="s">
        <v>16</v>
      </c>
      <c r="G59" s="23" t="s">
        <v>17</v>
      </c>
      <c r="H59" s="24">
        <v>10006.67</v>
      </c>
      <c r="I59" s="25"/>
      <c r="J59" s="42"/>
    </row>
    <row r="60" spans="1:10" ht="18">
      <c r="A60" s="20"/>
      <c r="B60" s="21" t="s">
        <v>54</v>
      </c>
      <c r="C60" s="26"/>
      <c r="D60" s="21"/>
      <c r="E60" s="27">
        <f>E59</f>
        <v>15800</v>
      </c>
      <c r="F60" s="22" t="s">
        <v>91</v>
      </c>
      <c r="G60" s="23" t="s">
        <v>92</v>
      </c>
      <c r="H60" s="24">
        <f>E60*1</f>
        <v>15800</v>
      </c>
      <c r="I60" s="25">
        <f>H59+H60</f>
        <v>25806.67</v>
      </c>
      <c r="J60" s="42"/>
    </row>
    <row r="61" spans="1:10" ht="18">
      <c r="A61" s="20"/>
      <c r="B61" s="21"/>
      <c r="C61" s="26"/>
      <c r="D61" s="21"/>
      <c r="E61" s="27"/>
      <c r="F61" s="22"/>
      <c r="G61" s="28"/>
      <c r="H61" s="24"/>
      <c r="I61" s="25"/>
      <c r="J61" s="42"/>
    </row>
    <row r="62" spans="1:10" ht="18">
      <c r="A62" s="20">
        <v>20</v>
      </c>
      <c r="B62" s="21" t="s">
        <v>55</v>
      </c>
      <c r="C62" s="26">
        <v>0</v>
      </c>
      <c r="D62" s="21">
        <v>15800</v>
      </c>
      <c r="E62" s="27">
        <f>D62-C62</f>
        <v>15800</v>
      </c>
      <c r="F62" s="22" t="s">
        <v>16</v>
      </c>
      <c r="G62" s="23" t="s">
        <v>17</v>
      </c>
      <c r="H62" s="24">
        <v>10006.67</v>
      </c>
      <c r="I62" s="25"/>
      <c r="J62" s="42"/>
    </row>
    <row r="63" spans="1:10" ht="18">
      <c r="A63" s="20"/>
      <c r="B63" s="21" t="s">
        <v>40</v>
      </c>
      <c r="C63" s="26"/>
      <c r="D63" s="21"/>
      <c r="E63" s="27">
        <f>E62</f>
        <v>15800</v>
      </c>
      <c r="F63" s="22" t="s">
        <v>91</v>
      </c>
      <c r="G63" s="23" t="s">
        <v>92</v>
      </c>
      <c r="H63" s="24">
        <f>E63*1</f>
        <v>15800</v>
      </c>
      <c r="I63" s="25">
        <f>H62+H63</f>
        <v>25806.67</v>
      </c>
      <c r="J63" s="42"/>
    </row>
    <row r="64" spans="1:10" ht="18">
      <c r="A64" s="20"/>
      <c r="B64" s="21"/>
      <c r="C64" s="26"/>
      <c r="D64" s="21"/>
      <c r="E64" s="27"/>
      <c r="F64" s="22"/>
      <c r="G64" s="28"/>
      <c r="H64" s="24"/>
      <c r="I64" s="25"/>
      <c r="J64" s="42"/>
    </row>
    <row r="65" spans="1:10" ht="18">
      <c r="A65" s="20">
        <v>21</v>
      </c>
      <c r="B65" s="21" t="s">
        <v>56</v>
      </c>
      <c r="C65" s="26">
        <v>0</v>
      </c>
      <c r="D65" s="21">
        <v>15800</v>
      </c>
      <c r="E65" s="27">
        <f>D65-C65</f>
        <v>15800</v>
      </c>
      <c r="F65" s="22" t="s">
        <v>16</v>
      </c>
      <c r="G65" s="23" t="s">
        <v>17</v>
      </c>
      <c r="H65" s="24">
        <v>10006.67</v>
      </c>
      <c r="I65" s="25"/>
      <c r="J65" s="42"/>
    </row>
    <row r="66" spans="1:10" ht="18">
      <c r="A66" s="20"/>
      <c r="B66" s="21" t="s">
        <v>57</v>
      </c>
      <c r="C66" s="26"/>
      <c r="D66" s="21"/>
      <c r="E66" s="27">
        <f>E65</f>
        <v>15800</v>
      </c>
      <c r="F66" s="22" t="s">
        <v>91</v>
      </c>
      <c r="G66" s="23" t="s">
        <v>92</v>
      </c>
      <c r="H66" s="24">
        <f>E66*1</f>
        <v>15800</v>
      </c>
      <c r="I66" s="25">
        <f>H65+H66</f>
        <v>25806.67</v>
      </c>
      <c r="J66" s="42"/>
    </row>
    <row r="67" spans="1:10" ht="18">
      <c r="A67" s="20"/>
      <c r="B67" s="21"/>
      <c r="C67" s="26"/>
      <c r="D67" s="21"/>
      <c r="E67" s="27"/>
      <c r="F67" s="22"/>
      <c r="G67" s="28"/>
      <c r="H67" s="24"/>
      <c r="I67" s="25"/>
      <c r="J67" s="42"/>
    </row>
    <row r="68" spans="1:10" ht="18">
      <c r="A68" s="20">
        <v>22</v>
      </c>
      <c r="B68" s="21" t="s">
        <v>58</v>
      </c>
      <c r="C68" s="26">
        <v>0</v>
      </c>
      <c r="D68" s="21">
        <v>15800</v>
      </c>
      <c r="E68" s="27">
        <f>D68-C68</f>
        <v>15800</v>
      </c>
      <c r="F68" s="22" t="s">
        <v>16</v>
      </c>
      <c r="G68" s="23" t="s">
        <v>17</v>
      </c>
      <c r="H68" s="24">
        <v>10006.67</v>
      </c>
      <c r="I68" s="25"/>
      <c r="J68" s="42"/>
    </row>
    <row r="69" spans="1:10" ht="18">
      <c r="A69" s="20"/>
      <c r="B69" s="21" t="s">
        <v>38</v>
      </c>
      <c r="C69" s="26"/>
      <c r="D69" s="21"/>
      <c r="E69" s="27">
        <f>E68</f>
        <v>15800</v>
      </c>
      <c r="F69" s="22" t="s">
        <v>91</v>
      </c>
      <c r="G69" s="23" t="s">
        <v>92</v>
      </c>
      <c r="H69" s="24">
        <f>E69*1</f>
        <v>15800</v>
      </c>
      <c r="I69" s="25">
        <f>H68+H69</f>
        <v>25806.67</v>
      </c>
      <c r="J69" s="42"/>
    </row>
    <row r="70" spans="1:10" ht="18">
      <c r="A70" s="20"/>
      <c r="B70" s="21"/>
      <c r="C70" s="26"/>
      <c r="D70" s="21"/>
      <c r="E70" s="27"/>
      <c r="F70" s="22"/>
      <c r="G70" s="28"/>
      <c r="H70" s="24"/>
      <c r="I70" s="25"/>
      <c r="J70" s="42"/>
    </row>
    <row r="71" spans="1:10" ht="18">
      <c r="A71" s="20">
        <v>23</v>
      </c>
      <c r="B71" s="21" t="s">
        <v>59</v>
      </c>
      <c r="C71" s="26">
        <v>0</v>
      </c>
      <c r="D71" s="21">
        <v>15800</v>
      </c>
      <c r="E71" s="27">
        <f>D71-C71</f>
        <v>15800</v>
      </c>
      <c r="F71" s="22" t="s">
        <v>16</v>
      </c>
      <c r="G71" s="23" t="s">
        <v>17</v>
      </c>
      <c r="H71" s="24">
        <v>10006.67</v>
      </c>
      <c r="I71" s="25"/>
      <c r="J71" s="42"/>
    </row>
    <row r="72" spans="1:10" ht="18">
      <c r="A72" s="20"/>
      <c r="B72" s="21" t="s">
        <v>60</v>
      </c>
      <c r="C72" s="26"/>
      <c r="D72" s="21"/>
      <c r="E72" s="27">
        <f>E71</f>
        <v>15800</v>
      </c>
      <c r="F72" s="22" t="s">
        <v>91</v>
      </c>
      <c r="G72" s="23" t="s">
        <v>92</v>
      </c>
      <c r="H72" s="24">
        <f>E72*1</f>
        <v>15800</v>
      </c>
      <c r="I72" s="25">
        <f>H71+H72</f>
        <v>25806.67</v>
      </c>
      <c r="J72" s="42"/>
    </row>
    <row r="73" spans="1:10" ht="18">
      <c r="A73" s="20"/>
      <c r="B73" s="21"/>
      <c r="C73" s="26"/>
      <c r="D73" s="21"/>
      <c r="E73" s="27"/>
      <c r="F73" s="22"/>
      <c r="G73" s="28"/>
      <c r="H73" s="24"/>
      <c r="I73" s="25"/>
      <c r="J73" s="42"/>
    </row>
    <row r="74" spans="1:10" ht="18">
      <c r="A74" s="20">
        <v>24</v>
      </c>
      <c r="B74" s="21" t="s">
        <v>61</v>
      </c>
      <c r="C74" s="26">
        <v>0</v>
      </c>
      <c r="D74" s="21">
        <v>15800</v>
      </c>
      <c r="E74" s="27">
        <f>D74-C74</f>
        <v>15800</v>
      </c>
      <c r="F74" s="22" t="s">
        <v>16</v>
      </c>
      <c r="G74" s="23" t="s">
        <v>17</v>
      </c>
      <c r="H74" s="24">
        <v>10006.67</v>
      </c>
      <c r="I74" s="25"/>
      <c r="J74" s="42"/>
    </row>
    <row r="75" spans="1:10" ht="18">
      <c r="A75" s="20"/>
      <c r="B75" s="26" t="s">
        <v>62</v>
      </c>
      <c r="C75" s="26"/>
      <c r="D75" s="21"/>
      <c r="E75" s="27">
        <f>E74</f>
        <v>15800</v>
      </c>
      <c r="F75" s="22" t="s">
        <v>91</v>
      </c>
      <c r="G75" s="23" t="s">
        <v>92</v>
      </c>
      <c r="H75" s="24">
        <f>E75*1</f>
        <v>15800</v>
      </c>
      <c r="I75" s="25">
        <f>H74+H75</f>
        <v>25806.67</v>
      </c>
      <c r="J75" s="42"/>
    </row>
    <row r="76" spans="1:10" ht="18">
      <c r="A76" s="20"/>
      <c r="B76" s="21"/>
      <c r="C76" s="26"/>
      <c r="D76" s="21"/>
      <c r="E76" s="27"/>
      <c r="F76" s="22"/>
      <c r="G76" s="28"/>
      <c r="H76" s="24"/>
      <c r="I76" s="25"/>
      <c r="J76" s="42"/>
    </row>
    <row r="77" spans="1:10" ht="18">
      <c r="A77" s="20">
        <v>25</v>
      </c>
      <c r="B77" s="21" t="s">
        <v>63</v>
      </c>
      <c r="C77" s="26">
        <v>0</v>
      </c>
      <c r="D77" s="21">
        <v>15800</v>
      </c>
      <c r="E77" s="27">
        <f>D77-C77</f>
        <v>15800</v>
      </c>
      <c r="F77" s="22" t="s">
        <v>16</v>
      </c>
      <c r="G77" s="23" t="s">
        <v>17</v>
      </c>
      <c r="H77" s="24">
        <v>10006.67</v>
      </c>
      <c r="I77" s="25"/>
      <c r="J77" s="42"/>
    </row>
    <row r="78" spans="1:10" ht="18">
      <c r="A78" s="20"/>
      <c r="B78" s="21" t="s">
        <v>38</v>
      </c>
      <c r="C78" s="26"/>
      <c r="D78" s="21"/>
      <c r="E78" s="27">
        <f>E77</f>
        <v>15800</v>
      </c>
      <c r="F78" s="22" t="s">
        <v>91</v>
      </c>
      <c r="G78" s="23" t="s">
        <v>92</v>
      </c>
      <c r="H78" s="24">
        <f>E78*1</f>
        <v>15800</v>
      </c>
      <c r="I78" s="25">
        <f>H77+H78</f>
        <v>25806.67</v>
      </c>
      <c r="J78" s="42"/>
    </row>
    <row r="79" spans="1:10" ht="18">
      <c r="A79" s="20"/>
      <c r="B79" s="21"/>
      <c r="C79" s="26"/>
      <c r="D79" s="21"/>
      <c r="E79" s="27"/>
      <c r="F79" s="22"/>
      <c r="G79" s="28"/>
      <c r="H79" s="24"/>
      <c r="I79" s="25"/>
      <c r="J79" s="42"/>
    </row>
    <row r="80" spans="1:10" ht="18">
      <c r="A80" s="20">
        <v>26</v>
      </c>
      <c r="B80" s="21" t="s">
        <v>64</v>
      </c>
      <c r="C80" s="26">
        <v>0</v>
      </c>
      <c r="D80" s="21">
        <v>15800</v>
      </c>
      <c r="E80" s="27">
        <f>D80-C80</f>
        <v>15800</v>
      </c>
      <c r="F80" s="22" t="s">
        <v>16</v>
      </c>
      <c r="G80" s="23" t="s">
        <v>17</v>
      </c>
      <c r="H80" s="24">
        <v>10006.67</v>
      </c>
      <c r="I80" s="25"/>
      <c r="J80" s="42"/>
    </row>
    <row r="81" spans="1:10" ht="18">
      <c r="A81" s="20"/>
      <c r="B81" s="21" t="s">
        <v>65</v>
      </c>
      <c r="C81" s="26"/>
      <c r="D81" s="21"/>
      <c r="E81" s="27">
        <f>E80</f>
        <v>15800</v>
      </c>
      <c r="F81" s="22" t="s">
        <v>91</v>
      </c>
      <c r="G81" s="23" t="s">
        <v>92</v>
      </c>
      <c r="H81" s="24">
        <f>E81*1</f>
        <v>15800</v>
      </c>
      <c r="I81" s="25">
        <f>H80+H81</f>
        <v>25806.67</v>
      </c>
      <c r="J81" s="42"/>
    </row>
    <row r="82" spans="1:10" ht="18">
      <c r="A82" s="20"/>
      <c r="B82" s="21"/>
      <c r="C82" s="26"/>
      <c r="D82" s="21"/>
      <c r="E82" s="27"/>
      <c r="F82" s="22"/>
      <c r="G82" s="28"/>
      <c r="H82" s="24"/>
      <c r="I82" s="25"/>
      <c r="J82" s="42"/>
    </row>
    <row r="83" spans="1:10" ht="18">
      <c r="A83" s="20">
        <v>27</v>
      </c>
      <c r="B83" s="21" t="s">
        <v>66</v>
      </c>
      <c r="C83" s="26">
        <v>0</v>
      </c>
      <c r="D83" s="21">
        <v>15800</v>
      </c>
      <c r="E83" s="27">
        <f>D83-C83</f>
        <v>15800</v>
      </c>
      <c r="F83" s="22" t="s">
        <v>16</v>
      </c>
      <c r="G83" s="23" t="s">
        <v>17</v>
      </c>
      <c r="H83" s="24">
        <v>10006.67</v>
      </c>
      <c r="I83" s="25"/>
      <c r="J83" s="42"/>
    </row>
    <row r="84" spans="1:10" ht="18">
      <c r="A84" s="20"/>
      <c r="B84" s="21" t="s">
        <v>67</v>
      </c>
      <c r="C84" s="26"/>
      <c r="D84" s="21"/>
      <c r="E84" s="27">
        <f>E83</f>
        <v>15800</v>
      </c>
      <c r="F84" s="22" t="s">
        <v>91</v>
      </c>
      <c r="G84" s="23" t="s">
        <v>92</v>
      </c>
      <c r="H84" s="24">
        <f>E84*1</f>
        <v>15800</v>
      </c>
      <c r="I84" s="25">
        <f>H83+H84</f>
        <v>25806.67</v>
      </c>
      <c r="J84" s="42"/>
    </row>
    <row r="85" spans="1:10" ht="18">
      <c r="A85" s="20"/>
      <c r="B85" s="21"/>
      <c r="C85" s="26"/>
      <c r="D85" s="21"/>
      <c r="E85" s="27"/>
      <c r="F85" s="22"/>
      <c r="G85" s="28"/>
      <c r="H85" s="24"/>
      <c r="I85" s="25"/>
      <c r="J85" s="42"/>
    </row>
    <row r="86" spans="1:10" ht="18">
      <c r="A86" s="20">
        <v>28</v>
      </c>
      <c r="B86" s="21" t="s">
        <v>68</v>
      </c>
      <c r="C86" s="26">
        <v>0</v>
      </c>
      <c r="D86" s="21">
        <v>15800</v>
      </c>
      <c r="E86" s="27">
        <f>D86-C86</f>
        <v>15800</v>
      </c>
      <c r="F86" s="22" t="s">
        <v>16</v>
      </c>
      <c r="G86" s="23" t="s">
        <v>17</v>
      </c>
      <c r="H86" s="24">
        <v>10006.67</v>
      </c>
      <c r="I86" s="25"/>
      <c r="J86" s="42"/>
    </row>
    <row r="87" spans="1:10" ht="18">
      <c r="A87" s="20"/>
      <c r="B87" s="44" t="s">
        <v>48</v>
      </c>
      <c r="C87" s="26"/>
      <c r="D87" s="21"/>
      <c r="E87" s="27">
        <f>E86</f>
        <v>15800</v>
      </c>
      <c r="F87" s="22" t="s">
        <v>91</v>
      </c>
      <c r="G87" s="23" t="s">
        <v>92</v>
      </c>
      <c r="H87" s="24">
        <f>E87*1</f>
        <v>15800</v>
      </c>
      <c r="I87" s="25">
        <f>H86+H87</f>
        <v>25806.67</v>
      </c>
      <c r="J87" s="42"/>
    </row>
    <row r="88" spans="1:10" ht="18">
      <c r="A88" s="20"/>
      <c r="B88" s="21"/>
      <c r="C88" s="26"/>
      <c r="D88" s="21"/>
      <c r="E88" s="27"/>
      <c r="F88" s="22"/>
      <c r="G88" s="28"/>
      <c r="H88" s="24"/>
      <c r="I88" s="25"/>
      <c r="J88" s="42"/>
    </row>
    <row r="89" spans="1:10" ht="18">
      <c r="A89" s="20">
        <v>29</v>
      </c>
      <c r="B89" s="21" t="s">
        <v>69</v>
      </c>
      <c r="C89" s="26">
        <v>0</v>
      </c>
      <c r="D89" s="21">
        <v>15800</v>
      </c>
      <c r="E89" s="27">
        <f>D89-C89</f>
        <v>15800</v>
      </c>
      <c r="F89" s="22" t="s">
        <v>16</v>
      </c>
      <c r="G89" s="23" t="s">
        <v>17</v>
      </c>
      <c r="H89" s="24">
        <v>10006.67</v>
      </c>
      <c r="I89" s="25"/>
      <c r="J89" s="42"/>
    </row>
    <row r="90" spans="1:10" ht="18">
      <c r="A90" s="20"/>
      <c r="B90" s="21" t="s">
        <v>57</v>
      </c>
      <c r="C90" s="26"/>
      <c r="D90" s="21"/>
      <c r="E90" s="27">
        <f>E89</f>
        <v>15800</v>
      </c>
      <c r="F90" s="22" t="s">
        <v>91</v>
      </c>
      <c r="G90" s="23" t="s">
        <v>92</v>
      </c>
      <c r="H90" s="24">
        <f>E90*1</f>
        <v>15800</v>
      </c>
      <c r="I90" s="25">
        <f>H89+H90</f>
        <v>25806.67</v>
      </c>
      <c r="J90" s="42"/>
    </row>
    <row r="91" spans="1:10" ht="18">
      <c r="A91" s="20"/>
      <c r="B91" s="21"/>
      <c r="C91" s="26"/>
      <c r="D91" s="21"/>
      <c r="E91" s="27"/>
      <c r="F91" s="22"/>
      <c r="G91" s="28"/>
      <c r="H91" s="24"/>
      <c r="I91" s="25"/>
      <c r="J91" s="42"/>
    </row>
    <row r="92" spans="1:10" ht="18">
      <c r="A92" s="20">
        <v>30</v>
      </c>
      <c r="B92" s="21" t="s">
        <v>70</v>
      </c>
      <c r="C92" s="26">
        <v>0</v>
      </c>
      <c r="D92" s="21">
        <v>15800</v>
      </c>
      <c r="E92" s="27">
        <f>D92-C92</f>
        <v>15800</v>
      </c>
      <c r="F92" s="22" t="s">
        <v>16</v>
      </c>
      <c r="G92" s="23" t="s">
        <v>17</v>
      </c>
      <c r="H92" s="24">
        <v>10006.67</v>
      </c>
      <c r="I92" s="25"/>
      <c r="J92" s="42"/>
    </row>
    <row r="93" spans="1:10" ht="18">
      <c r="A93" s="20"/>
      <c r="B93" s="43" t="s">
        <v>54</v>
      </c>
      <c r="C93" s="26"/>
      <c r="D93" s="21"/>
      <c r="E93" s="27">
        <f>E92</f>
        <v>15800</v>
      </c>
      <c r="F93" s="22" t="s">
        <v>91</v>
      </c>
      <c r="G93" s="23" t="s">
        <v>92</v>
      </c>
      <c r="H93" s="24">
        <f>E93*1</f>
        <v>15800</v>
      </c>
      <c r="I93" s="25">
        <f>H92+H93</f>
        <v>25806.67</v>
      </c>
      <c r="J93" s="42"/>
    </row>
    <row r="94" spans="1:10" ht="18">
      <c r="A94" s="20"/>
      <c r="B94" s="21"/>
      <c r="C94" s="26"/>
      <c r="D94" s="21"/>
      <c r="E94" s="27"/>
      <c r="F94" s="22"/>
      <c r="G94" s="28"/>
      <c r="H94" s="24"/>
      <c r="I94" s="25"/>
      <c r="J94" s="42"/>
    </row>
    <row r="95" spans="1:10" ht="18">
      <c r="A95" s="20">
        <v>31</v>
      </c>
      <c r="B95" s="21" t="s">
        <v>71</v>
      </c>
      <c r="C95" s="26">
        <v>0</v>
      </c>
      <c r="D95" s="21">
        <v>15800</v>
      </c>
      <c r="E95" s="27">
        <f>D95-C95</f>
        <v>15800</v>
      </c>
      <c r="F95" s="22" t="s">
        <v>16</v>
      </c>
      <c r="G95" s="23" t="s">
        <v>17</v>
      </c>
      <c r="H95" s="24">
        <v>10006.67</v>
      </c>
      <c r="I95" s="25"/>
      <c r="J95" s="42"/>
    </row>
    <row r="96" spans="1:10" ht="18">
      <c r="A96" s="20"/>
      <c r="B96" s="21" t="s">
        <v>72</v>
      </c>
      <c r="C96" s="26"/>
      <c r="D96" s="21"/>
      <c r="E96" s="27">
        <f>E95</f>
        <v>15800</v>
      </c>
      <c r="F96" s="22" t="s">
        <v>91</v>
      </c>
      <c r="G96" s="23" t="s">
        <v>92</v>
      </c>
      <c r="H96" s="24">
        <f>E96*1</f>
        <v>15800</v>
      </c>
      <c r="I96" s="25">
        <f>H95+H96</f>
        <v>25806.67</v>
      </c>
      <c r="J96" s="42"/>
    </row>
    <row r="97" spans="1:10" ht="18">
      <c r="A97" s="20"/>
      <c r="B97" s="21"/>
      <c r="C97" s="26"/>
      <c r="D97" s="21"/>
      <c r="E97" s="27"/>
      <c r="F97" s="22"/>
      <c r="G97" s="28"/>
      <c r="H97" s="24"/>
      <c r="I97" s="25"/>
      <c r="J97" s="42"/>
    </row>
    <row r="98" spans="1:10" ht="18">
      <c r="A98" s="20">
        <v>32</v>
      </c>
      <c r="B98" s="21" t="s">
        <v>73</v>
      </c>
      <c r="C98" s="26">
        <v>0</v>
      </c>
      <c r="D98" s="21">
        <v>15800</v>
      </c>
      <c r="E98" s="27">
        <f>D98-C98</f>
        <v>15800</v>
      </c>
      <c r="F98" s="22" t="s">
        <v>16</v>
      </c>
      <c r="G98" s="23" t="s">
        <v>17</v>
      </c>
      <c r="H98" s="24">
        <v>10006.67</v>
      </c>
      <c r="I98" s="25"/>
      <c r="J98" s="42"/>
    </row>
    <row r="99" spans="1:10" ht="18">
      <c r="A99" s="20"/>
      <c r="B99" s="21" t="s">
        <v>34</v>
      </c>
      <c r="C99" s="26"/>
      <c r="D99" s="21"/>
      <c r="E99" s="27">
        <f>E98</f>
        <v>15800</v>
      </c>
      <c r="F99" s="22" t="s">
        <v>91</v>
      </c>
      <c r="G99" s="23" t="s">
        <v>92</v>
      </c>
      <c r="H99" s="24">
        <f>E99*1</f>
        <v>15800</v>
      </c>
      <c r="I99" s="25">
        <f>H98+H99</f>
        <v>25806.67</v>
      </c>
      <c r="J99" s="42"/>
    </row>
    <row r="100" spans="1:10" ht="18">
      <c r="A100" s="20"/>
      <c r="B100" s="21"/>
      <c r="C100" s="26"/>
      <c r="D100" s="21"/>
      <c r="E100" s="27"/>
      <c r="F100" s="22"/>
      <c r="G100" s="28"/>
      <c r="H100" s="24"/>
      <c r="I100" s="25"/>
      <c r="J100" s="42"/>
    </row>
    <row r="101" spans="1:10" ht="18">
      <c r="A101" s="20">
        <v>33</v>
      </c>
      <c r="B101" s="21" t="s">
        <v>74</v>
      </c>
      <c r="C101" s="26">
        <v>0</v>
      </c>
      <c r="D101" s="21">
        <v>15800</v>
      </c>
      <c r="E101" s="27">
        <f>D101-C101</f>
        <v>15800</v>
      </c>
      <c r="F101" s="22" t="s">
        <v>16</v>
      </c>
      <c r="G101" s="23" t="s">
        <v>17</v>
      </c>
      <c r="H101" s="24">
        <v>10006.67</v>
      </c>
      <c r="I101" s="25"/>
      <c r="J101" s="42"/>
    </row>
    <row r="102" spans="1:10" ht="18">
      <c r="A102" s="20"/>
      <c r="B102" s="21" t="s">
        <v>65</v>
      </c>
      <c r="C102" s="26"/>
      <c r="D102" s="21"/>
      <c r="E102" s="27">
        <f>E101</f>
        <v>15800</v>
      </c>
      <c r="F102" s="22" t="s">
        <v>91</v>
      </c>
      <c r="G102" s="23" t="s">
        <v>92</v>
      </c>
      <c r="H102" s="24">
        <f>E102*1</f>
        <v>15800</v>
      </c>
      <c r="I102" s="25">
        <f>H101+H102</f>
        <v>25806.67</v>
      </c>
      <c r="J102" s="42"/>
    </row>
    <row r="103" spans="1:10" ht="18">
      <c r="A103" s="20"/>
      <c r="B103" s="21"/>
      <c r="C103" s="26"/>
      <c r="D103" s="21"/>
      <c r="E103" s="27"/>
      <c r="F103" s="22"/>
      <c r="G103" s="28"/>
      <c r="H103" s="24"/>
      <c r="I103" s="25"/>
      <c r="J103" s="42"/>
    </row>
    <row r="104" spans="1:10" ht="18">
      <c r="A104" s="20">
        <v>34</v>
      </c>
      <c r="B104" s="21" t="s">
        <v>75</v>
      </c>
      <c r="C104" s="26">
        <v>0</v>
      </c>
      <c r="D104" s="21">
        <v>15800</v>
      </c>
      <c r="E104" s="27">
        <f>D104-C104</f>
        <v>15800</v>
      </c>
      <c r="F104" s="22" t="s">
        <v>16</v>
      </c>
      <c r="G104" s="23" t="s">
        <v>17</v>
      </c>
      <c r="H104" s="24">
        <v>10006.67</v>
      </c>
      <c r="I104" s="25"/>
      <c r="J104" s="42"/>
    </row>
    <row r="105" spans="1:10" ht="18">
      <c r="A105" s="20"/>
      <c r="B105" s="21" t="s">
        <v>62</v>
      </c>
      <c r="C105" s="26"/>
      <c r="D105" s="21"/>
      <c r="E105" s="27">
        <f>E104</f>
        <v>15800</v>
      </c>
      <c r="F105" s="22" t="s">
        <v>91</v>
      </c>
      <c r="G105" s="23" t="s">
        <v>92</v>
      </c>
      <c r="H105" s="24">
        <f>E105*1</f>
        <v>15800</v>
      </c>
      <c r="I105" s="25">
        <f>H104+H105</f>
        <v>25806.67</v>
      </c>
      <c r="J105" s="42"/>
    </row>
    <row r="106" spans="1:10" ht="18">
      <c r="A106" s="20"/>
      <c r="B106" s="21"/>
      <c r="C106" s="26"/>
      <c r="D106" s="21"/>
      <c r="E106" s="27"/>
      <c r="F106" s="22"/>
      <c r="G106" s="28"/>
      <c r="H106" s="24"/>
      <c r="I106" s="25"/>
      <c r="J106" s="42"/>
    </row>
    <row r="107" spans="1:10" ht="18">
      <c r="A107" s="20">
        <v>35</v>
      </c>
      <c r="B107" s="21" t="s">
        <v>76</v>
      </c>
      <c r="C107" s="26">
        <v>0</v>
      </c>
      <c r="D107" s="21">
        <v>15800</v>
      </c>
      <c r="E107" s="27">
        <f>D107-C107</f>
        <v>15800</v>
      </c>
      <c r="F107" s="22" t="s">
        <v>16</v>
      </c>
      <c r="G107" s="23" t="s">
        <v>17</v>
      </c>
      <c r="H107" s="24">
        <v>10006.67</v>
      </c>
      <c r="I107" s="25"/>
      <c r="J107" s="42"/>
    </row>
    <row r="108" spans="1:10" ht="18">
      <c r="A108" s="20"/>
      <c r="B108" s="21" t="s">
        <v>38</v>
      </c>
      <c r="C108" s="26"/>
      <c r="D108" s="21"/>
      <c r="E108" s="27">
        <f>E107</f>
        <v>15800</v>
      </c>
      <c r="F108" s="22" t="s">
        <v>91</v>
      </c>
      <c r="G108" s="23" t="s">
        <v>92</v>
      </c>
      <c r="H108" s="24">
        <f>E108*1</f>
        <v>15800</v>
      </c>
      <c r="I108" s="25">
        <f>H107+H108</f>
        <v>25806.67</v>
      </c>
      <c r="J108" s="42"/>
    </row>
    <row r="109" spans="1:10" ht="18">
      <c r="A109" s="20"/>
      <c r="B109" s="21"/>
      <c r="C109" s="26"/>
      <c r="D109" s="21"/>
      <c r="E109" s="27"/>
      <c r="F109" s="22"/>
      <c r="G109" s="28"/>
      <c r="H109" s="24"/>
      <c r="I109" s="25"/>
      <c r="J109" s="42"/>
    </row>
    <row r="110" spans="1:10" ht="18">
      <c r="A110" s="20">
        <v>36</v>
      </c>
      <c r="B110" s="21" t="s">
        <v>77</v>
      </c>
      <c r="C110" s="26">
        <v>0</v>
      </c>
      <c r="D110" s="21">
        <v>15800</v>
      </c>
      <c r="E110" s="27">
        <f>D110-C110</f>
        <v>15800</v>
      </c>
      <c r="F110" s="22" t="s">
        <v>16</v>
      </c>
      <c r="G110" s="23" t="s">
        <v>17</v>
      </c>
      <c r="H110" s="24">
        <v>10006.67</v>
      </c>
      <c r="I110" s="25"/>
      <c r="J110" s="42"/>
    </row>
    <row r="111" spans="1:10" ht="18">
      <c r="A111" s="20"/>
      <c r="B111" s="21" t="s">
        <v>78</v>
      </c>
      <c r="C111" s="26"/>
      <c r="D111" s="21"/>
      <c r="E111" s="27">
        <f>E110</f>
        <v>15800</v>
      </c>
      <c r="F111" s="22" t="s">
        <v>91</v>
      </c>
      <c r="G111" s="23" t="s">
        <v>92</v>
      </c>
      <c r="H111" s="24">
        <f>E111*1</f>
        <v>15800</v>
      </c>
      <c r="I111" s="25">
        <f>H110+H111</f>
        <v>25806.67</v>
      </c>
      <c r="J111" s="42"/>
    </row>
    <row r="112" spans="1:10" ht="18">
      <c r="A112" s="20"/>
      <c r="B112" s="21"/>
      <c r="C112" s="26"/>
      <c r="D112" s="21"/>
      <c r="E112" s="27"/>
      <c r="F112" s="22"/>
      <c r="G112" s="28"/>
      <c r="H112" s="24"/>
      <c r="I112" s="25"/>
      <c r="J112" s="42"/>
    </row>
    <row r="113" spans="1:10" ht="18">
      <c r="A113" s="20">
        <v>37</v>
      </c>
      <c r="B113" s="21" t="s">
        <v>79</v>
      </c>
      <c r="C113" s="26">
        <v>0</v>
      </c>
      <c r="D113" s="21">
        <v>15800</v>
      </c>
      <c r="E113" s="27">
        <f>D113-C113</f>
        <v>15800</v>
      </c>
      <c r="F113" s="22" t="s">
        <v>16</v>
      </c>
      <c r="G113" s="23" t="s">
        <v>17</v>
      </c>
      <c r="H113" s="24">
        <v>10006.67</v>
      </c>
      <c r="I113" s="25"/>
      <c r="J113" s="42"/>
    </row>
    <row r="114" spans="1:10" ht="18">
      <c r="A114" s="20"/>
      <c r="B114" s="21" t="s">
        <v>80</v>
      </c>
      <c r="C114" s="26"/>
      <c r="D114" s="21"/>
      <c r="E114" s="27">
        <f>E113</f>
        <v>15800</v>
      </c>
      <c r="F114" s="22" t="s">
        <v>91</v>
      </c>
      <c r="G114" s="23" t="s">
        <v>92</v>
      </c>
      <c r="H114" s="24">
        <f>E114*1</f>
        <v>15800</v>
      </c>
      <c r="I114" s="25">
        <f>H113+H114</f>
        <v>25806.67</v>
      </c>
      <c r="J114" s="42"/>
    </row>
    <row r="115" spans="1:10" ht="18">
      <c r="A115" s="20"/>
      <c r="B115" s="21"/>
      <c r="C115" s="26"/>
      <c r="D115" s="21"/>
      <c r="E115" s="27"/>
      <c r="F115" s="22"/>
      <c r="G115" s="28"/>
      <c r="H115" s="24"/>
      <c r="I115" s="25"/>
      <c r="J115" s="42"/>
    </row>
    <row r="116" spans="1:10" ht="18">
      <c r="A116" s="20">
        <v>38</v>
      </c>
      <c r="B116" s="21" t="s">
        <v>81</v>
      </c>
      <c r="C116" s="26">
        <v>0</v>
      </c>
      <c r="D116" s="21">
        <v>15800</v>
      </c>
      <c r="E116" s="27">
        <f>D116-C116</f>
        <v>15800</v>
      </c>
      <c r="F116" s="22" t="s">
        <v>16</v>
      </c>
      <c r="G116" s="23" t="s">
        <v>17</v>
      </c>
      <c r="H116" s="24">
        <v>10006.67</v>
      </c>
      <c r="I116" s="25"/>
      <c r="J116" s="42"/>
    </row>
    <row r="117" spans="1:10" ht="18">
      <c r="A117" s="20"/>
      <c r="B117" s="21" t="s">
        <v>24</v>
      </c>
      <c r="C117" s="26"/>
      <c r="D117" s="21"/>
      <c r="E117" s="27">
        <f>E116</f>
        <v>15800</v>
      </c>
      <c r="F117" s="22" t="s">
        <v>91</v>
      </c>
      <c r="G117" s="23" t="s">
        <v>92</v>
      </c>
      <c r="H117" s="24">
        <f>E117*1</f>
        <v>15800</v>
      </c>
      <c r="I117" s="25">
        <f>H116+H117</f>
        <v>25806.67</v>
      </c>
      <c r="J117" s="42"/>
    </row>
    <row r="118" spans="1:10" ht="18">
      <c r="A118" s="20"/>
      <c r="B118" s="21"/>
      <c r="C118" s="26"/>
      <c r="D118" s="21"/>
      <c r="E118" s="27"/>
      <c r="F118" s="22"/>
      <c r="G118" s="28"/>
      <c r="H118" s="24"/>
      <c r="I118" s="25"/>
      <c r="J118" s="42"/>
    </row>
    <row r="119" spans="1:10" ht="18">
      <c r="A119" s="20">
        <v>39</v>
      </c>
      <c r="B119" s="21" t="s">
        <v>82</v>
      </c>
      <c r="C119" s="26">
        <v>0</v>
      </c>
      <c r="D119" s="21">
        <v>15800</v>
      </c>
      <c r="E119" s="27">
        <f>D119-C119</f>
        <v>15800</v>
      </c>
      <c r="F119" s="22" t="s">
        <v>16</v>
      </c>
      <c r="G119" s="23" t="s">
        <v>17</v>
      </c>
      <c r="H119" s="24">
        <v>10006.67</v>
      </c>
      <c r="I119" s="25"/>
      <c r="J119" s="42"/>
    </row>
    <row r="120" spans="1:10" ht="18">
      <c r="A120" s="20"/>
      <c r="B120" s="21" t="s">
        <v>83</v>
      </c>
      <c r="C120" s="26"/>
      <c r="D120" s="21"/>
      <c r="E120" s="27">
        <f>E119</f>
        <v>15800</v>
      </c>
      <c r="F120" s="22" t="s">
        <v>91</v>
      </c>
      <c r="G120" s="23" t="s">
        <v>92</v>
      </c>
      <c r="H120" s="24">
        <f>E120*1</f>
        <v>15800</v>
      </c>
      <c r="I120" s="25">
        <f>H119+H120</f>
        <v>25806.67</v>
      </c>
      <c r="J120" s="42"/>
    </row>
    <row r="121" spans="1:10" ht="18">
      <c r="A121" s="20"/>
      <c r="B121" s="21"/>
      <c r="C121" s="26"/>
      <c r="D121" s="21"/>
      <c r="E121" s="27"/>
      <c r="F121" s="22"/>
      <c r="G121" s="28"/>
      <c r="H121" s="24"/>
      <c r="I121" s="25"/>
      <c r="J121" s="42"/>
    </row>
    <row r="122" spans="1:10" ht="18">
      <c r="A122" s="20">
        <v>40</v>
      </c>
      <c r="B122" s="21" t="s">
        <v>84</v>
      </c>
      <c r="C122" s="26">
        <v>0</v>
      </c>
      <c r="D122" s="21">
        <v>15800</v>
      </c>
      <c r="E122" s="27">
        <f>D122-C122</f>
        <v>15800</v>
      </c>
      <c r="F122" s="22" t="s">
        <v>16</v>
      </c>
      <c r="G122" s="23" t="s">
        <v>17</v>
      </c>
      <c r="H122" s="24">
        <v>10006.67</v>
      </c>
      <c r="I122" s="25"/>
      <c r="J122" s="42"/>
    </row>
    <row r="123" spans="1:10" ht="18">
      <c r="A123" s="20"/>
      <c r="B123" s="21" t="s">
        <v>85</v>
      </c>
      <c r="C123" s="26"/>
      <c r="D123" s="21"/>
      <c r="E123" s="27">
        <f>E122</f>
        <v>15800</v>
      </c>
      <c r="F123" s="22" t="s">
        <v>91</v>
      </c>
      <c r="G123" s="23" t="s">
        <v>92</v>
      </c>
      <c r="H123" s="24">
        <f>E123*1</f>
        <v>15800</v>
      </c>
      <c r="I123" s="25">
        <f>H122+H123</f>
        <v>25806.67</v>
      </c>
      <c r="J123" s="42"/>
    </row>
    <row r="124" spans="1:10" ht="18">
      <c r="A124" s="20"/>
      <c r="B124" s="21"/>
      <c r="C124" s="26"/>
      <c r="D124" s="21"/>
      <c r="E124" s="27"/>
      <c r="F124" s="22"/>
      <c r="G124" s="28"/>
      <c r="H124" s="24"/>
      <c r="I124" s="25"/>
      <c r="J124" s="42"/>
    </row>
    <row r="125" spans="1:10" ht="18">
      <c r="A125" s="20">
        <v>41</v>
      </c>
      <c r="B125" s="21" t="s">
        <v>86</v>
      </c>
      <c r="C125" s="26">
        <v>0</v>
      </c>
      <c r="D125" s="21">
        <v>15800</v>
      </c>
      <c r="E125" s="27">
        <f>D125-C125</f>
        <v>15800</v>
      </c>
      <c r="F125" s="22" t="s">
        <v>16</v>
      </c>
      <c r="G125" s="23" t="s">
        <v>17</v>
      </c>
      <c r="H125" s="24">
        <v>10006.67</v>
      </c>
      <c r="I125" s="25"/>
      <c r="J125" s="42"/>
    </row>
    <row r="126" spans="1:10" ht="18">
      <c r="A126" s="20"/>
      <c r="B126" s="21" t="s">
        <v>87</v>
      </c>
      <c r="C126" s="26"/>
      <c r="D126" s="21"/>
      <c r="E126" s="27">
        <f>E125</f>
        <v>15800</v>
      </c>
      <c r="F126" s="22" t="s">
        <v>91</v>
      </c>
      <c r="G126" s="23" t="s">
        <v>92</v>
      </c>
      <c r="H126" s="24">
        <f>E126*1</f>
        <v>15800</v>
      </c>
      <c r="I126" s="25">
        <f>H125+H126</f>
        <v>25806.67</v>
      </c>
      <c r="J126" s="42"/>
    </row>
    <row r="127" spans="1:10" ht="18">
      <c r="A127" s="20"/>
      <c r="B127" s="21"/>
      <c r="C127" s="26"/>
      <c r="D127" s="21"/>
      <c r="E127" s="27"/>
      <c r="F127" s="22"/>
      <c r="G127" s="28"/>
      <c r="H127" s="24"/>
      <c r="I127" s="25"/>
      <c r="J127" s="42"/>
    </row>
    <row r="128" spans="1:10" ht="18">
      <c r="A128" s="20">
        <v>42</v>
      </c>
      <c r="B128" s="21" t="s">
        <v>88</v>
      </c>
      <c r="C128" s="26">
        <v>0</v>
      </c>
      <c r="D128" s="21">
        <v>15800</v>
      </c>
      <c r="E128" s="27">
        <f>D128-C128</f>
        <v>15800</v>
      </c>
      <c r="F128" s="22" t="s">
        <v>16</v>
      </c>
      <c r="G128" s="23" t="s">
        <v>17</v>
      </c>
      <c r="H128" s="24">
        <v>10006.67</v>
      </c>
      <c r="I128" s="25"/>
      <c r="J128" s="42"/>
    </row>
    <row r="129" spans="1:10" ht="18">
      <c r="A129" s="20"/>
      <c r="B129" s="21" t="s">
        <v>89</v>
      </c>
      <c r="C129" s="26"/>
      <c r="D129" s="21"/>
      <c r="E129" s="27">
        <f>E128</f>
        <v>15800</v>
      </c>
      <c r="F129" s="22" t="s">
        <v>91</v>
      </c>
      <c r="G129" s="23" t="s">
        <v>92</v>
      </c>
      <c r="H129" s="24">
        <f>E129*1</f>
        <v>15800</v>
      </c>
      <c r="I129" s="25">
        <f>H128+H129</f>
        <v>25806.67</v>
      </c>
      <c r="J129" s="42"/>
    </row>
    <row r="130" spans="1:10" ht="18">
      <c r="A130" s="47"/>
      <c r="B130" s="48"/>
      <c r="C130" s="26"/>
      <c r="D130" s="26"/>
      <c r="E130" s="27"/>
      <c r="F130" s="24"/>
      <c r="G130" s="23"/>
      <c r="H130" s="24"/>
      <c r="I130" s="24"/>
      <c r="J130" s="26"/>
    </row>
    <row r="131" spans="1:10" ht="18">
      <c r="A131" s="20">
        <v>43</v>
      </c>
      <c r="B131" s="26" t="s">
        <v>93</v>
      </c>
      <c r="C131" s="26">
        <v>0</v>
      </c>
      <c r="D131" s="21">
        <v>15800</v>
      </c>
      <c r="E131" s="27">
        <f>D131-C131</f>
        <v>15800</v>
      </c>
      <c r="F131" s="22" t="s">
        <v>95</v>
      </c>
      <c r="G131" s="23" t="s">
        <v>96</v>
      </c>
      <c r="H131" s="24">
        <f>E131*1/30</f>
        <v>526.6666666666666</v>
      </c>
      <c r="I131" s="24"/>
      <c r="J131" s="41" t="s">
        <v>98</v>
      </c>
    </row>
    <row r="132" spans="1:10" ht="18">
      <c r="A132" s="20"/>
      <c r="B132" s="26" t="s">
        <v>94</v>
      </c>
      <c r="C132" s="26"/>
      <c r="D132" s="21"/>
      <c r="E132" s="27">
        <f>E131</f>
        <v>15800</v>
      </c>
      <c r="F132" s="22" t="s">
        <v>91</v>
      </c>
      <c r="G132" s="23" t="s">
        <v>92</v>
      </c>
      <c r="H132" s="24">
        <f>E132</f>
        <v>15800</v>
      </c>
      <c r="I132" s="25">
        <f>H131+H132</f>
        <v>16326.666666666666</v>
      </c>
      <c r="J132" s="42" t="s">
        <v>99</v>
      </c>
    </row>
    <row r="133" spans="1:10" ht="18">
      <c r="A133" s="20"/>
      <c r="B133" s="26"/>
      <c r="C133" s="26"/>
      <c r="D133" s="26"/>
      <c r="E133" s="27"/>
      <c r="F133" s="24"/>
      <c r="G133" s="23"/>
      <c r="H133" s="24"/>
      <c r="I133" s="24"/>
      <c r="J133" s="42" t="s">
        <v>13</v>
      </c>
    </row>
    <row r="134" spans="1:10" ht="18">
      <c r="A134" s="20">
        <v>44</v>
      </c>
      <c r="B134" s="26" t="s">
        <v>97</v>
      </c>
      <c r="C134" s="26">
        <v>0</v>
      </c>
      <c r="D134" s="21">
        <v>15800</v>
      </c>
      <c r="E134" s="27">
        <f>D134-C134</f>
        <v>15800</v>
      </c>
      <c r="F134" s="22" t="s">
        <v>95</v>
      </c>
      <c r="G134" s="23" t="s">
        <v>96</v>
      </c>
      <c r="H134" s="24">
        <f>E134*1/30</f>
        <v>526.6666666666666</v>
      </c>
      <c r="I134" s="24"/>
      <c r="J134" s="42" t="s">
        <v>14</v>
      </c>
    </row>
    <row r="135" spans="1:10" ht="18">
      <c r="A135" s="20"/>
      <c r="B135" s="26" t="s">
        <v>19</v>
      </c>
      <c r="C135" s="26"/>
      <c r="D135" s="21"/>
      <c r="E135" s="27">
        <f>E134</f>
        <v>15800</v>
      </c>
      <c r="F135" s="22" t="s">
        <v>91</v>
      </c>
      <c r="G135" s="23" t="s">
        <v>92</v>
      </c>
      <c r="H135" s="24">
        <f>E135</f>
        <v>15800</v>
      </c>
      <c r="I135" s="25">
        <f>H134+H135</f>
        <v>16326.666666666666</v>
      </c>
      <c r="J135" s="26"/>
    </row>
    <row r="136" spans="1:10" ht="18">
      <c r="A136" s="20"/>
      <c r="B136" s="26"/>
      <c r="C136" s="26"/>
      <c r="D136" s="26"/>
      <c r="E136" s="27"/>
      <c r="F136" s="24"/>
      <c r="G136" s="23"/>
      <c r="H136" s="24"/>
      <c r="I136" s="24"/>
      <c r="J136" s="26"/>
    </row>
    <row r="137" spans="1:10" ht="18">
      <c r="A137" s="20">
        <v>45</v>
      </c>
      <c r="B137" s="26" t="s">
        <v>100</v>
      </c>
      <c r="C137" s="26">
        <v>0</v>
      </c>
      <c r="D137" s="21">
        <v>15800</v>
      </c>
      <c r="E137" s="27">
        <f>D137-C137</f>
        <v>15800</v>
      </c>
      <c r="F137" s="22" t="s">
        <v>95</v>
      </c>
      <c r="G137" s="23" t="s">
        <v>96</v>
      </c>
      <c r="H137" s="24">
        <f>E137*1/30</f>
        <v>526.6666666666666</v>
      </c>
      <c r="I137" s="24"/>
      <c r="J137" s="26"/>
    </row>
    <row r="138" spans="1:10" ht="18">
      <c r="A138" s="49"/>
      <c r="B138" s="46" t="s">
        <v>101</v>
      </c>
      <c r="C138" s="26"/>
      <c r="D138" s="21"/>
      <c r="E138" s="27">
        <f>E137</f>
        <v>15800</v>
      </c>
      <c r="F138" s="22" t="s">
        <v>91</v>
      </c>
      <c r="G138" s="23" t="s">
        <v>92</v>
      </c>
      <c r="H138" s="57">
        <f>E138</f>
        <v>15800</v>
      </c>
      <c r="I138" s="58">
        <f>H137+H138</f>
        <v>16326.666666666666</v>
      </c>
      <c r="J138" s="46"/>
    </row>
    <row r="139" spans="2:13" ht="18" thickBot="1">
      <c r="B139" s="1" t="s">
        <v>3</v>
      </c>
      <c r="H139" s="45">
        <v>1131635.15</v>
      </c>
      <c r="I139" s="45">
        <v>1131635.15</v>
      </c>
      <c r="J139" s="33"/>
      <c r="K139" s="19"/>
      <c r="L139" s="19"/>
      <c r="M139" s="18"/>
    </row>
    <row r="140" ht="18" thickTop="1"/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cp:lastPrinted>2019-01-08T09:41:37Z</cp:lastPrinted>
  <dcterms:created xsi:type="dcterms:W3CDTF">2017-12-26T13:24:58Z</dcterms:created>
  <dcterms:modified xsi:type="dcterms:W3CDTF">2019-01-08T11:18:26Z</dcterms:modified>
  <cp:category/>
  <cp:version/>
  <cp:contentType/>
  <cp:contentStatus/>
</cp:coreProperties>
</file>